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cuments\2024-2025\Питание на сайт\"/>
    </mc:Choice>
  </mc:AlternateContent>
  <xr:revisionPtr revIDLastSave="0" documentId="13_ncr:1_{CBCCE0D0-F962-476F-83AE-27471C7F1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7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38" i="1" l="1"/>
  <c r="L196" i="1" s="1"/>
  <c r="G100" i="1"/>
  <c r="J195" i="1"/>
  <c r="G195" i="1"/>
  <c r="I195" i="1"/>
  <c r="H195" i="1"/>
  <c r="F195" i="1"/>
  <c r="G176" i="1"/>
  <c r="J176" i="1"/>
  <c r="I176" i="1"/>
  <c r="H176" i="1"/>
  <c r="F176" i="1"/>
  <c r="G157" i="1"/>
  <c r="I157" i="1"/>
  <c r="J157" i="1"/>
  <c r="H157" i="1"/>
  <c r="F157" i="1"/>
  <c r="G138" i="1"/>
  <c r="F138" i="1"/>
  <c r="J138" i="1"/>
  <c r="I138" i="1"/>
  <c r="H138" i="1"/>
  <c r="I119" i="1"/>
  <c r="H119" i="1"/>
  <c r="G119" i="1"/>
  <c r="J119" i="1"/>
  <c r="F119" i="1"/>
  <c r="I100" i="1"/>
  <c r="H100" i="1"/>
  <c r="J100" i="1"/>
  <c r="F100" i="1"/>
  <c r="I81" i="1"/>
  <c r="H81" i="1"/>
  <c r="G81" i="1"/>
  <c r="J81" i="1"/>
  <c r="F81" i="1"/>
  <c r="J62" i="1"/>
  <c r="I62" i="1"/>
  <c r="H62" i="1"/>
  <c r="G62" i="1"/>
  <c r="F62" i="1"/>
  <c r="J43" i="1"/>
  <c r="I43" i="1"/>
  <c r="H43" i="1"/>
  <c r="G43" i="1"/>
  <c r="F43" i="1"/>
  <c r="I24" i="1"/>
  <c r="H24" i="1"/>
  <c r="G24" i="1"/>
  <c r="J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<sst xmlns="http://schemas.openxmlformats.org/spreadsheetml/2006/main" count="299" uniqueCount="110">
  <si>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</si>
  <si>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</si>
  <si>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</si>
  <si>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</si>
  <si>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</si>
  <si>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</si>
  <si>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</si>
  <si>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</si>
  <si>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</si>
  <si>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</si>
  <si>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</si>
  <si>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</si>
  <si>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</si>
  <si>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</si>
  <si>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</si>
  <si>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</si>
  <si>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</si>
  <si>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</si>
  <si>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</si>
  <si>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</si>
  <si>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</si>
  <si>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</si>
  <si>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</si>
  <si>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</si>
  <si>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</si>
  <si>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</si>
  <si>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</si>
  <si>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</si>
  <si>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</si>
  <si>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</si>
  <si>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</si>
  <si>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</si>
  <si>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</si>
  <si>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</si>
  <si>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</si>
  <si>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</si>
  <si>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</si>
  <si>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</si>
  <si>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</si>
  <si>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"Шейбухтовская ООШ"</t>
  </si>
  <si>
    <t>директор школы</t>
  </si>
  <si>
    <t>Е.А.Тебнева</t>
  </si>
  <si>
    <t>Хлеб пшеничный с маслом</t>
  </si>
  <si>
    <t xml:space="preserve">Каша пшенная </t>
  </si>
  <si>
    <t>Кофейный напиток</t>
  </si>
  <si>
    <t xml:space="preserve">Хлеб пшеничный с маслом </t>
  </si>
  <si>
    <t xml:space="preserve">Суп гороховый </t>
  </si>
  <si>
    <t>Компот из яблок</t>
  </si>
  <si>
    <t xml:space="preserve">Щи из свежей капусты со сметаной </t>
  </si>
  <si>
    <t>Какао на молоке</t>
  </si>
  <si>
    <t>Котлета мясная</t>
  </si>
  <si>
    <t>,</t>
  </si>
  <si>
    <t xml:space="preserve">Яблоко </t>
  </si>
  <si>
    <t xml:space="preserve">Котлета рыбная </t>
  </si>
  <si>
    <t>Чай с сахаром и лимоном</t>
  </si>
  <si>
    <t>Каша рисовая с маслом</t>
  </si>
  <si>
    <t>Суп картофельный с крупой</t>
  </si>
  <si>
    <t>Греча отварная</t>
  </si>
  <si>
    <t>Тефтели мясные</t>
  </si>
  <si>
    <t>Чай с сахаром</t>
  </si>
  <si>
    <t>Хлеб рж.пш.</t>
  </si>
  <si>
    <t>Хлеб пшеничный</t>
  </si>
  <si>
    <t>Яблоко</t>
  </si>
  <si>
    <t>Огурец свежий</t>
  </si>
  <si>
    <t>Компот из апельсинов</t>
  </si>
  <si>
    <t>Оладьи со сгущ.молоком</t>
  </si>
  <si>
    <t>400/401</t>
  </si>
  <si>
    <t>Банан</t>
  </si>
  <si>
    <t>Макаронные изделия отварные</t>
  </si>
  <si>
    <t>Кисель витаминизированный "Витошка"</t>
  </si>
  <si>
    <t>Каша пшеничная</t>
  </si>
  <si>
    <t>Суп рыбный</t>
  </si>
  <si>
    <t>Пюре картофельное</t>
  </si>
  <si>
    <t>209/176</t>
  </si>
  <si>
    <t>Компот из сухофруктов</t>
  </si>
  <si>
    <t xml:space="preserve">Каша гречневая на молоке </t>
  </si>
  <si>
    <t>Чай с молоком</t>
  </si>
  <si>
    <t>Бутерброд (сыр, масло)</t>
  </si>
  <si>
    <t>Суп картофельный с вермишелью</t>
  </si>
  <si>
    <t>Сырники со сгущенным молоком</t>
  </si>
  <si>
    <t>Каша манная</t>
  </si>
  <si>
    <t xml:space="preserve">Чай с сахаром </t>
  </si>
  <si>
    <t>Бутерброд с сыром и маслом</t>
  </si>
  <si>
    <t>Суп крестьянский с крупой</t>
  </si>
  <si>
    <t>Рассольник со сметаной</t>
  </si>
  <si>
    <t>Жаркое по-домашнему</t>
  </si>
  <si>
    <t>Напиток из плодов шиповника</t>
  </si>
  <si>
    <t>Омлет натуральный</t>
  </si>
  <si>
    <t>50/20/10</t>
  </si>
  <si>
    <t>Щи из свежей капусты со сметаной</t>
  </si>
  <si>
    <t>200/10</t>
  </si>
  <si>
    <t>290/330</t>
  </si>
  <si>
    <t>Напиток витаминизированный "Витошка"</t>
  </si>
  <si>
    <t>Каша "Дружба" (рис, пшено)</t>
  </si>
  <si>
    <t>250/10</t>
  </si>
  <si>
    <t>Суп картофельный с рыбными консервами</t>
  </si>
  <si>
    <t>Рис отварной</t>
  </si>
  <si>
    <t>Компот из кураги</t>
  </si>
  <si>
    <t>Каша ячневая</t>
  </si>
  <si>
    <t xml:space="preserve">Чай с сахаром и лимоном </t>
  </si>
  <si>
    <t>Борщ со сметаной</t>
  </si>
  <si>
    <t>150/5</t>
  </si>
  <si>
    <t>Кисель из концентрата</t>
  </si>
  <si>
    <t xml:space="preserve">Хлеб рж.пш. </t>
  </si>
  <si>
    <t>Цыпленок тушеный в сметанном соусе</t>
  </si>
  <si>
    <t>Плов из цыпленка</t>
  </si>
  <si>
    <t>Биточек куриный</t>
  </si>
  <si>
    <t>Котлета куриная</t>
  </si>
  <si>
    <t>Печень по-строгановски</t>
  </si>
  <si>
    <t>Каша из овсяных хлопьев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</si>
</sst>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165" sqref="M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260</v>
      </c>
      <c r="G6" s="40">
        <v>7.09</v>
      </c>
      <c r="H6" s="40">
        <v>12.83</v>
      </c>
      <c r="I6" s="40">
        <v>62.55</v>
      </c>
      <c r="J6" s="40">
        <v>394.7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2.36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9.58</v>
      </c>
      <c r="H13" s="19">
        <f t="shared" si="0"/>
        <v>20.34</v>
      </c>
      <c r="I13" s="19">
        <f t="shared" si="0"/>
        <v>92.64</v>
      </c>
      <c r="J13" s="19">
        <f t="shared" si="0"/>
        <v>592.70000000000005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1.58</v>
      </c>
      <c r="H15" s="43">
        <v>2.17</v>
      </c>
      <c r="I15" s="43">
        <v>9.69</v>
      </c>
      <c r="J15" s="43">
        <v>68.599999999999994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6.4</v>
      </c>
      <c r="H16" s="43">
        <v>7.16</v>
      </c>
      <c r="I16" s="43">
        <v>8.3800000000000008</v>
      </c>
      <c r="J16" s="43">
        <v>123.55</v>
      </c>
      <c r="K16" s="44">
        <v>278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8.3000000000000007</v>
      </c>
      <c r="H17" s="43">
        <v>8.9499999999999993</v>
      </c>
      <c r="I17" s="43">
        <v>37.369999999999997</v>
      </c>
      <c r="J17" s="43">
        <v>262.5</v>
      </c>
      <c r="K17" s="44">
        <v>171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61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60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62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32</v>
      </c>
      <c r="K21" s="44">
        <v>338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22.15</v>
      </c>
      <c r="H23" s="19">
        <f t="shared" si="2"/>
        <v>19.54</v>
      </c>
      <c r="I23" s="19">
        <f t="shared" si="2"/>
        <v>119.32</v>
      </c>
      <c r="J23" s="19">
        <f t="shared" si="2"/>
        <v>732.13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1327</v>
      </c>
      <c r="G24" s="32">
        <f t="shared" ref="G24:J24" si="4">G13+G23</f>
        <v>31.729999999999997</v>
      </c>
      <c r="H24" s="32">
        <f t="shared" si="4"/>
        <v>39.879999999999995</v>
      </c>
      <c r="I24" s="32">
        <f t="shared" si="4"/>
        <v>211.95999999999998</v>
      </c>
      <c r="J24" s="32">
        <f t="shared" si="4"/>
        <v>1324.83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260</v>
      </c>
      <c r="G25" s="40">
        <v>8.8800000000000008</v>
      </c>
      <c r="H25" s="40">
        <v>13.85</v>
      </c>
      <c r="I25" s="40">
        <v>55.58</v>
      </c>
      <c r="J25" s="40">
        <v>384.09</v>
      </c>
      <c r="K25" s="41">
        <v>182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2.36</v>
      </c>
      <c r="H28" s="43">
        <v>7.49</v>
      </c>
      <c r="I28" s="43">
        <v>14.89</v>
      </c>
      <c r="J28" s="43">
        <v>136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14.41</v>
      </c>
      <c r="H32" s="19">
        <f t="shared" ref="H32" si="7">SUM(H25:H31)</f>
        <v>24.020000000000003</v>
      </c>
      <c r="I32" s="19">
        <f t="shared" ref="I32" si="8">SUM(I25:I31)</f>
        <v>86.42</v>
      </c>
      <c r="J32" s="19">
        <f t="shared" ref="J32:L32" si="9">SUM(J25:J31)</f>
        <v>620.68999999999994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0.42</v>
      </c>
      <c r="H33" s="43">
        <v>0.06</v>
      </c>
      <c r="I33" s="43">
        <v>1.1399999999999999</v>
      </c>
      <c r="J33" s="43">
        <v>12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4.3899999999999997</v>
      </c>
      <c r="H34" s="43">
        <v>4.22</v>
      </c>
      <c r="I34" s="43">
        <v>13.23</v>
      </c>
      <c r="J34" s="43">
        <v>118.6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105</v>
      </c>
      <c r="F35" s="43">
        <v>150</v>
      </c>
      <c r="G35" s="43">
        <v>13.51</v>
      </c>
      <c r="H35" s="43">
        <v>6.71</v>
      </c>
      <c r="I35" s="43">
        <v>27.34</v>
      </c>
      <c r="J35" s="43">
        <v>224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0.45</v>
      </c>
      <c r="H37" s="43">
        <v>0.1</v>
      </c>
      <c r="I37" s="43">
        <v>34</v>
      </c>
      <c r="J37" s="43">
        <v>141.19999999999999</v>
      </c>
      <c r="K37" s="44">
        <v>346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61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60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62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32</v>
      </c>
      <c r="K40" s="44">
        <v>338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24.57</v>
      </c>
      <c r="H42" s="19">
        <f t="shared" ref="H42" si="11">SUM(H33:H41)</f>
        <v>12.329999999999998</v>
      </c>
      <c r="I42" s="19">
        <f t="shared" ref="I42" si="12">SUM(I33:I41)</f>
        <v>124.59</v>
      </c>
      <c r="J42" s="19">
        <f t="shared" ref="J42:L42" si="13">SUM(J33:J41)</f>
        <v>713.28000000000009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1290</v>
      </c>
      <c r="G43" s="32">
        <f t="shared" ref="G43" si="14">G32+G42</f>
        <v>38.980000000000004</v>
      </c>
      <c r="H43" s="32">
        <f t="shared" ref="H43" si="15">H32+H42</f>
        <v>36.35</v>
      </c>
      <c r="I43" s="32">
        <f t="shared" ref="I43" si="16">I32+I42</f>
        <v>211.01</v>
      </c>
      <c r="J43" s="32">
        <f t="shared" ref="J43:L43" si="17">J32+J42</f>
        <v>1333.97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165</v>
      </c>
      <c r="G44" s="40">
        <v>12.96</v>
      </c>
      <c r="H44" s="40">
        <v>12.48</v>
      </c>
      <c r="I44" s="40">
        <v>72.58</v>
      </c>
      <c r="J44" s="40">
        <v>454</v>
      </c>
      <c r="K44" s="41" t="s">
        <v>66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150</v>
      </c>
      <c r="G48" s="43">
        <v>1.65</v>
      </c>
      <c r="H48" s="43">
        <v>2.4E-2</v>
      </c>
      <c r="I48" s="43">
        <v>29</v>
      </c>
      <c r="J48" s="43">
        <v>133.5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14.680000000000001</v>
      </c>
      <c r="H51" s="19">
        <f t="shared" ref="H51" si="19">SUM(H44:H50)</f>
        <v>12.523999999999999</v>
      </c>
      <c r="I51" s="19">
        <f t="shared" ref="I51" si="20">SUM(I44:I50)</f>
        <v>116.58</v>
      </c>
      <c r="J51" s="19">
        <f t="shared" ref="J51:L51" si="21">SUM(J44:J50)</f>
        <v>647.5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210</v>
      </c>
      <c r="G53" s="43">
        <v>1.4</v>
      </c>
      <c r="H53" s="43">
        <v>3.96</v>
      </c>
      <c r="I53" s="43">
        <v>6.3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108</v>
      </c>
      <c r="F54" s="43">
        <v>90</v>
      </c>
      <c r="G54" s="43">
        <v>11.94</v>
      </c>
      <c r="H54" s="43">
        <v>10.1</v>
      </c>
      <c r="I54" s="43">
        <v>3.17</v>
      </c>
      <c r="J54" s="43">
        <v>166.5</v>
      </c>
      <c r="K54" s="44">
        <v>255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>
        <v>309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0.31</v>
      </c>
      <c r="H56" s="43"/>
      <c r="I56" s="43">
        <v>39.4</v>
      </c>
      <c r="J56" s="43">
        <v>160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61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60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62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32</v>
      </c>
      <c r="K59" s="44">
        <v>338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23.39</v>
      </c>
      <c r="H61" s="19">
        <f t="shared" ref="H61" si="23">SUM(H52:H60)</f>
        <v>19.619999999999997</v>
      </c>
      <c r="I61" s="19">
        <f t="shared" ref="I61" si="24">SUM(I52:I60)</f>
        <v>114.53999999999999</v>
      </c>
      <c r="J61" s="19">
        <f t="shared" ref="J61:L61" si="25">SUM(J52:J60)</f>
        <v>737.47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1325</v>
      </c>
      <c r="G62" s="32">
        <f t="shared" ref="G62" si="26">G51+G61</f>
        <v>38.07</v>
      </c>
      <c r="H62" s="32">
        <f t="shared" ref="H62" si="27">H51+H61</f>
        <v>32.143999999999998</v>
      </c>
      <c r="I62" s="32">
        <f t="shared" ref="I62" si="28">I51+I61</f>
        <v>231.12</v>
      </c>
      <c r="J62" s="32">
        <f t="shared" ref="J62:L62" si="29">J51+J61</f>
        <v>1384.97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260</v>
      </c>
      <c r="G63" s="40">
        <v>10.7</v>
      </c>
      <c r="H63" s="40">
        <v>10.039999999999999</v>
      </c>
      <c r="I63" s="40">
        <v>54.87</v>
      </c>
      <c r="J63" s="40">
        <v>386</v>
      </c>
      <c r="K63" s="41">
        <v>173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2.36</v>
      </c>
      <c r="H66" s="43">
        <v>7.49</v>
      </c>
      <c r="I66" s="43">
        <v>14.89</v>
      </c>
      <c r="J66" s="43">
        <v>136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17.14</v>
      </c>
      <c r="H70" s="19">
        <f t="shared" ref="H70" si="31">SUM(H63:H69)</f>
        <v>21.07</v>
      </c>
      <c r="I70" s="19">
        <f t="shared" ref="I70" si="32">SUM(I63:I69)</f>
        <v>87.339999999999989</v>
      </c>
      <c r="J70" s="19">
        <f t="shared" ref="J70:L70" si="33">SUM(J63:J69)</f>
        <v>640.6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6.76</v>
      </c>
      <c r="H72" s="43">
        <v>6.62</v>
      </c>
      <c r="I72" s="43">
        <v>1.98</v>
      </c>
      <c r="J72" s="43">
        <v>128.62</v>
      </c>
      <c r="K72" s="44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106</v>
      </c>
      <c r="F73" s="43">
        <v>90</v>
      </c>
      <c r="G73" s="43">
        <v>14.16</v>
      </c>
      <c r="H73" s="43">
        <v>16</v>
      </c>
      <c r="I73" s="43">
        <v>9.66</v>
      </c>
      <c r="J73" s="43">
        <v>239.25</v>
      </c>
      <c r="K73" s="44" t="s">
        <v>73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155</v>
      </c>
      <c r="G74" s="43">
        <v>3.1</v>
      </c>
      <c r="H74" s="43">
        <v>9.16</v>
      </c>
      <c r="I74" s="43">
        <v>17.989999999999998</v>
      </c>
      <c r="J74" s="43">
        <v>172.9</v>
      </c>
      <c r="K74" s="44">
        <v>128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61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60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62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32</v>
      </c>
      <c r="K78" s="44">
        <v>338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28.900000000000006</v>
      </c>
      <c r="H80" s="19">
        <f t="shared" ref="H80" si="35">SUM(H71:H79)</f>
        <v>32.909999999999997</v>
      </c>
      <c r="I80" s="19">
        <f t="shared" ref="I80" si="36">SUM(I71:I79)</f>
        <v>100.86</v>
      </c>
      <c r="J80" s="19">
        <f t="shared" ref="J80:L80" si="37">SUM(J71:J79)</f>
        <v>844.29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1305</v>
      </c>
      <c r="G81" s="32">
        <f t="shared" ref="G81" si="38">G70+G80</f>
        <v>46.040000000000006</v>
      </c>
      <c r="H81" s="32">
        <f t="shared" ref="H81" si="39">H70+H80</f>
        <v>53.98</v>
      </c>
      <c r="I81" s="32">
        <f t="shared" ref="I81" si="40">I70+I80</f>
        <v>188.2</v>
      </c>
      <c r="J81" s="32">
        <f t="shared" ref="J81:L81" si="41">J70+J80</f>
        <v>1484.8899999999999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50">
        <v>260</v>
      </c>
      <c r="G82" s="40">
        <v>11.54</v>
      </c>
      <c r="H82" s="40">
        <v>6.34</v>
      </c>
      <c r="I82" s="40">
        <v>40.82</v>
      </c>
      <c r="J82" s="40">
        <v>263.47000000000003</v>
      </c>
      <c r="K82" s="41">
        <v>171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1.52</v>
      </c>
      <c r="H84" s="43">
        <v>1.35</v>
      </c>
      <c r="I84" s="43">
        <v>15.9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50</v>
      </c>
      <c r="G85" s="43">
        <v>5.8</v>
      </c>
      <c r="H85" s="43">
        <v>8.3000000000000007</v>
      </c>
      <c r="I85" s="43">
        <v>14.83</v>
      </c>
      <c r="J85" s="43">
        <v>157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15.99</v>
      </c>
      <c r="I89" s="19">
        <f t="shared" ref="I89" si="44">SUM(I82:I88)</f>
        <v>71.55</v>
      </c>
      <c r="J89" s="19">
        <f t="shared" ref="J89:L89" si="45">SUM(J82:J88)</f>
        <v>501.47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2.15</v>
      </c>
      <c r="H91" s="43">
        <v>2.27</v>
      </c>
      <c r="I91" s="54">
        <v>13.96</v>
      </c>
      <c r="J91" s="43">
        <v>94.6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200</v>
      </c>
      <c r="G92" s="43">
        <v>28.16</v>
      </c>
      <c r="H92" s="43">
        <v>23.3</v>
      </c>
      <c r="I92" s="43">
        <v>44.52</v>
      </c>
      <c r="J92" s="43">
        <v>501.3</v>
      </c>
      <c r="K92" s="44">
        <v>219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61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60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62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32</v>
      </c>
      <c r="K97" s="44">
        <v>338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34.6</v>
      </c>
      <c r="H99" s="19">
        <f t="shared" ref="H99" si="47">SUM(H90:H98)</f>
        <v>26.63</v>
      </c>
      <c r="I99" s="19">
        <f t="shared" ref="I99" si="48">SUM(I90:I98)</f>
        <v>112.7</v>
      </c>
      <c r="J99" s="19">
        <f t="shared" ref="J99:L99" si="49">SUM(J90:J98)</f>
        <v>826.62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1270</v>
      </c>
      <c r="G100" s="32">
        <f t="shared" ref="G100" si="50">G89+G99</f>
        <v>53.46</v>
      </c>
      <c r="H100" s="32">
        <f t="shared" ref="H100" si="51">H89+H99</f>
        <v>42.62</v>
      </c>
      <c r="I100" s="32">
        <f t="shared" ref="I100" si="52">I89+I99</f>
        <v>184.25</v>
      </c>
      <c r="J100" s="32">
        <f t="shared" ref="J100:L100" si="53">J89+J99</f>
        <v>1328.0900000000001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80</v>
      </c>
      <c r="F101" s="40">
        <v>260</v>
      </c>
      <c r="G101" s="40">
        <v>7.47</v>
      </c>
      <c r="H101" s="40">
        <v>4.3</v>
      </c>
      <c r="I101" s="40">
        <v>52.28</v>
      </c>
      <c r="J101" s="40">
        <v>278.57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52" t="s">
        <v>51</v>
      </c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81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82</v>
      </c>
      <c r="F104" s="43">
        <v>55</v>
      </c>
      <c r="G104" s="43">
        <v>6.38</v>
      </c>
      <c r="H104" s="43">
        <v>9.1300000000000008</v>
      </c>
      <c r="I104" s="43">
        <v>16.309999999999999</v>
      </c>
      <c r="J104" s="43">
        <v>172.7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13.92</v>
      </c>
      <c r="H108" s="19">
        <f t="shared" si="54"/>
        <v>13.45</v>
      </c>
      <c r="I108" s="19">
        <f t="shared" si="54"/>
        <v>83.59</v>
      </c>
      <c r="J108" s="19">
        <f t="shared" si="54"/>
        <v>511.27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83</v>
      </c>
      <c r="F110" s="43">
        <v>200</v>
      </c>
      <c r="G110" s="43">
        <v>1.19</v>
      </c>
      <c r="H110" s="43">
        <v>3.93</v>
      </c>
      <c r="I110" s="43">
        <v>4.87</v>
      </c>
      <c r="J110" s="43">
        <v>61</v>
      </c>
      <c r="K110" s="44">
        <v>98</v>
      </c>
      <c r="L110" s="43"/>
    </row>
    <row r="111" spans="1:12" ht="15" x14ac:dyDescent="0.25">
      <c r="A111" s="23"/>
      <c r="B111" s="15"/>
      <c r="C111" s="11"/>
      <c r="D111" s="7" t="s">
        <v>28</v>
      </c>
      <c r="E111" s="53" t="s">
        <v>50</v>
      </c>
      <c r="F111" s="43">
        <v>90</v>
      </c>
      <c r="G111" s="43">
        <v>6.18</v>
      </c>
      <c r="H111" s="43">
        <v>6.91</v>
      </c>
      <c r="I111" s="43">
        <v>14.15</v>
      </c>
      <c r="J111" s="43">
        <v>101.4</v>
      </c>
      <c r="K111" s="44">
        <v>272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3" t="s">
        <v>68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269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47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114.6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61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60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67</v>
      </c>
      <c r="F116" s="43">
        <v>150</v>
      </c>
      <c r="G116" s="43">
        <v>1.65</v>
      </c>
      <c r="H116" s="43">
        <v>2.4E-2</v>
      </c>
      <c r="I116" s="43">
        <v>29</v>
      </c>
      <c r="J116" s="43">
        <v>133.5</v>
      </c>
      <c r="K116" s="44">
        <v>338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18.519999999999996</v>
      </c>
      <c r="H118" s="19">
        <f t="shared" si="56"/>
        <v>16.184000000000001</v>
      </c>
      <c r="I118" s="19">
        <f t="shared" si="56"/>
        <v>131.76999999999998</v>
      </c>
      <c r="J118" s="19">
        <f t="shared" si="56"/>
        <v>717.67000000000007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1365</v>
      </c>
      <c r="G119" s="32">
        <f t="shared" ref="G119" si="58">G108+G118</f>
        <v>32.44</v>
      </c>
      <c r="H119" s="32">
        <f t="shared" ref="H119" si="59">H108+H118</f>
        <v>29.634</v>
      </c>
      <c r="I119" s="32">
        <f t="shared" ref="I119" si="60">I108+I118</f>
        <v>215.35999999999999</v>
      </c>
      <c r="J119" s="32">
        <f t="shared" ref="J119:L119" si="61">J108+J118</f>
        <v>1228.94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109</v>
      </c>
      <c r="F120" s="40">
        <v>260</v>
      </c>
      <c r="G120" s="40">
        <v>9.82</v>
      </c>
      <c r="H120" s="40">
        <v>15.5</v>
      </c>
      <c r="I120" s="40">
        <v>56.27</v>
      </c>
      <c r="J120" s="40">
        <v>404.18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44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2.36</v>
      </c>
      <c r="H123" s="43">
        <v>7.49</v>
      </c>
      <c r="I123" s="43">
        <v>14.89</v>
      </c>
      <c r="J123" s="43">
        <v>136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15.35</v>
      </c>
      <c r="H127" s="19">
        <f t="shared" si="62"/>
        <v>25.67</v>
      </c>
      <c r="I127" s="19">
        <f t="shared" si="62"/>
        <v>87.11</v>
      </c>
      <c r="J127" s="19">
        <f t="shared" si="62"/>
        <v>640.78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0.42</v>
      </c>
      <c r="H128" s="43">
        <v>0.06</v>
      </c>
      <c r="I128" s="43">
        <v>1.1399999999999999</v>
      </c>
      <c r="J128" s="43">
        <v>12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210</v>
      </c>
      <c r="G129" s="43">
        <v>1.61</v>
      </c>
      <c r="H129" s="43">
        <v>4.07</v>
      </c>
      <c r="I129" s="43">
        <v>9.58</v>
      </c>
      <c r="J129" s="43">
        <v>85.8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200</v>
      </c>
      <c r="G130" s="43">
        <v>18.510000000000002</v>
      </c>
      <c r="H130" s="43">
        <v>20.67</v>
      </c>
      <c r="I130" s="43">
        <v>18.95</v>
      </c>
      <c r="J130" s="43">
        <v>337.14</v>
      </c>
      <c r="K130" s="44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0.68</v>
      </c>
      <c r="H132" s="43">
        <v>0.28000000000000003</v>
      </c>
      <c r="I132" s="43">
        <v>20.76</v>
      </c>
      <c r="J132" s="43">
        <v>88.2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61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60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/>
    </row>
    <row r="135" spans="1:12" ht="15" x14ac:dyDescent="0.25">
      <c r="A135" s="14"/>
      <c r="B135" s="15"/>
      <c r="C135" s="11"/>
      <c r="D135" s="7" t="s">
        <v>24</v>
      </c>
      <c r="E135" s="42" t="s">
        <v>52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32</v>
      </c>
      <c r="K135" s="44">
        <v>338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27.020000000000003</v>
      </c>
      <c r="H137" s="19">
        <f t="shared" si="64"/>
        <v>26.32</v>
      </c>
      <c r="I137" s="19">
        <f t="shared" si="64"/>
        <v>99.31</v>
      </c>
      <c r="J137" s="19">
        <f t="shared" si="64"/>
        <v>740.62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1350</v>
      </c>
      <c r="G138" s="32">
        <f t="shared" ref="G138" si="66">G127+G137</f>
        <v>42.370000000000005</v>
      </c>
      <c r="H138" s="32">
        <f t="shared" ref="H138" si="67">H127+H137</f>
        <v>51.99</v>
      </c>
      <c r="I138" s="32">
        <f t="shared" ref="I138" si="68">I127+I137</f>
        <v>186.42000000000002</v>
      </c>
      <c r="J138" s="32">
        <f t="shared" ref="J138:L138" si="69">J127+J137</f>
        <v>1381.4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155</v>
      </c>
      <c r="G139" s="40">
        <v>14.4</v>
      </c>
      <c r="H139" s="40">
        <v>25.65</v>
      </c>
      <c r="I139" s="40">
        <v>2.72</v>
      </c>
      <c r="J139" s="40">
        <v>299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82</v>
      </c>
      <c r="F142" s="43" t="s">
        <v>88</v>
      </c>
      <c r="G142" s="43">
        <v>9.2799999999999994</v>
      </c>
      <c r="H142" s="43">
        <v>13.28</v>
      </c>
      <c r="I142" s="43">
        <v>24</v>
      </c>
      <c r="J142" s="43">
        <v>251.2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32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455</v>
      </c>
      <c r="G146" s="19">
        <f t="shared" ref="G146:J146" si="70">SUM(G139:G145)</f>
        <v>24.15</v>
      </c>
      <c r="H146" s="19">
        <f t="shared" si="70"/>
        <v>39.349999999999994</v>
      </c>
      <c r="I146" s="19">
        <f t="shared" si="70"/>
        <v>51.519999999999996</v>
      </c>
      <c r="J146" s="19">
        <f t="shared" si="70"/>
        <v>642.20000000000005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 t="s">
        <v>90</v>
      </c>
      <c r="G148" s="43">
        <v>1.4</v>
      </c>
      <c r="H148" s="43">
        <v>3.96</v>
      </c>
      <c r="I148" s="43">
        <v>6.3</v>
      </c>
      <c r="J148" s="43">
        <v>71.8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100</v>
      </c>
      <c r="G149" s="43">
        <v>12.12</v>
      </c>
      <c r="H149" s="43">
        <v>11.52</v>
      </c>
      <c r="I149" s="43">
        <v>2.93</v>
      </c>
      <c r="J149" s="43">
        <v>164</v>
      </c>
      <c r="K149" s="44" t="s">
        <v>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8.3000000000000007</v>
      </c>
      <c r="H150" s="43">
        <v>8.9499999999999993</v>
      </c>
      <c r="I150" s="43">
        <v>37.369999999999997</v>
      </c>
      <c r="J150" s="43">
        <v>262.5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/>
      <c r="H151" s="43"/>
      <c r="I151" s="43">
        <v>19.399999999999999</v>
      </c>
      <c r="J151" s="43">
        <v>75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61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60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510</v>
      </c>
      <c r="G156" s="19">
        <f t="shared" ref="G156:J156" si="72">SUM(G147:G155)</f>
        <v>25.64</v>
      </c>
      <c r="H156" s="19">
        <f t="shared" si="72"/>
        <v>25.07</v>
      </c>
      <c r="I156" s="19">
        <f t="shared" si="72"/>
        <v>95.42</v>
      </c>
      <c r="J156" s="19">
        <f t="shared" si="72"/>
        <v>712.02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965</v>
      </c>
      <c r="G157" s="32">
        <f t="shared" ref="G157" si="74">G146+G156</f>
        <v>49.79</v>
      </c>
      <c r="H157" s="32">
        <f t="shared" ref="H157" si="75">H146+H156</f>
        <v>64.419999999999987</v>
      </c>
      <c r="I157" s="32">
        <f t="shared" ref="I157" si="76">I146+I156</f>
        <v>146.94</v>
      </c>
      <c r="J157" s="32">
        <f t="shared" ref="J157:L157" si="77">J146+J156</f>
        <v>1354.22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 t="s">
        <v>94</v>
      </c>
      <c r="G158" s="40">
        <v>7.53</v>
      </c>
      <c r="H158" s="40">
        <v>13.84</v>
      </c>
      <c r="I158" s="40">
        <v>41.45</v>
      </c>
      <c r="J158" s="40">
        <v>321.89999999999998</v>
      </c>
      <c r="K158" s="41">
        <v>175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61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13.969999999999999</v>
      </c>
      <c r="H165" s="19">
        <f t="shared" si="78"/>
        <v>24.869999999999997</v>
      </c>
      <c r="I165" s="19">
        <f t="shared" si="78"/>
        <v>73.92</v>
      </c>
      <c r="J165" s="19">
        <f t="shared" si="78"/>
        <v>576.5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95</v>
      </c>
      <c r="F167" s="43">
        <v>200</v>
      </c>
      <c r="G167" s="43">
        <v>6.76</v>
      </c>
      <c r="H167" s="43">
        <v>6.62</v>
      </c>
      <c r="I167" s="43">
        <v>1.98</v>
      </c>
      <c r="J167" s="43">
        <v>128.62</v>
      </c>
      <c r="K167" s="44">
        <v>72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15.69</v>
      </c>
      <c r="H168" s="43">
        <v>15.09</v>
      </c>
      <c r="I168" s="43">
        <v>14.65</v>
      </c>
      <c r="J168" s="43">
        <v>257.39999999999998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3.65</v>
      </c>
      <c r="H169" s="43">
        <v>5.37</v>
      </c>
      <c r="I169" s="43">
        <v>3.68</v>
      </c>
      <c r="J169" s="43">
        <v>209.7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0.35</v>
      </c>
      <c r="H170" s="43">
        <v>0.11</v>
      </c>
      <c r="I170" s="43">
        <v>23.61</v>
      </c>
      <c r="J170" s="43">
        <v>114.8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61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60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/>
    </row>
    <row r="173" spans="1:12" ht="15" x14ac:dyDescent="0.25">
      <c r="A173" s="23"/>
      <c r="B173" s="15"/>
      <c r="C173" s="11"/>
      <c r="D173" s="7" t="s">
        <v>24</v>
      </c>
      <c r="E173" s="42" t="s">
        <v>52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32</v>
      </c>
      <c r="K173" s="44">
        <v>338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30.67</v>
      </c>
      <c r="H175" s="19">
        <f t="shared" si="80"/>
        <v>28.23</v>
      </c>
      <c r="I175" s="19">
        <f t="shared" si="80"/>
        <v>83.14</v>
      </c>
      <c r="J175" s="19">
        <f t="shared" si="80"/>
        <v>881.24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1040</v>
      </c>
      <c r="G176" s="32">
        <f t="shared" ref="G176" si="82">G165+G175</f>
        <v>44.64</v>
      </c>
      <c r="H176" s="32">
        <f t="shared" ref="H176" si="83">H165+H175</f>
        <v>53.099999999999994</v>
      </c>
      <c r="I176" s="32">
        <f t="shared" ref="I176" si="84">I165+I175</f>
        <v>157.06</v>
      </c>
      <c r="J176" s="32">
        <f t="shared" ref="J176:L176" si="85">J165+J175</f>
        <v>1457.74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 t="s">
        <v>94</v>
      </c>
      <c r="G177" s="40">
        <v>9.0500000000000007</v>
      </c>
      <c r="H177" s="40">
        <v>13.59</v>
      </c>
      <c r="I177" s="40">
        <v>48.53</v>
      </c>
      <c r="J177" s="40">
        <v>354.1</v>
      </c>
      <c r="K177" s="41">
        <v>174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99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52">
        <v>40</v>
      </c>
      <c r="G180" s="43">
        <v>2.36</v>
      </c>
      <c r="H180" s="43">
        <v>7.49</v>
      </c>
      <c r="I180" s="43">
        <v>14.89</v>
      </c>
      <c r="J180" s="43">
        <v>136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262</v>
      </c>
      <c r="G184" s="19">
        <f t="shared" ref="G184:J184" si="86">SUM(G177:G183)</f>
        <v>11.540000000000001</v>
      </c>
      <c r="H184" s="19">
        <f t="shared" si="86"/>
        <v>21.1</v>
      </c>
      <c r="I184" s="19">
        <f t="shared" si="86"/>
        <v>78.62</v>
      </c>
      <c r="J184" s="19">
        <f t="shared" si="86"/>
        <v>552.1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100</v>
      </c>
      <c r="F186" s="43" t="s">
        <v>90</v>
      </c>
      <c r="G186" s="43">
        <v>1.44</v>
      </c>
      <c r="H186" s="43">
        <v>4.01</v>
      </c>
      <c r="I186" s="43">
        <v>10.75</v>
      </c>
      <c r="J186" s="43">
        <v>102.2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90</v>
      </c>
      <c r="G187" s="43">
        <v>10.050000000000001</v>
      </c>
      <c r="H187" s="43">
        <v>12.29</v>
      </c>
      <c r="I187" s="43">
        <v>12.13</v>
      </c>
      <c r="J187" s="43">
        <v>199.63</v>
      </c>
      <c r="K187" s="44">
        <v>234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 t="s">
        <v>101</v>
      </c>
      <c r="G188" s="43">
        <v>3.1</v>
      </c>
      <c r="H188" s="43">
        <v>9.16</v>
      </c>
      <c r="I188" s="43">
        <v>17.989999999999998</v>
      </c>
      <c r="J188" s="43">
        <v>172.9</v>
      </c>
      <c r="K188" s="44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0.31</v>
      </c>
      <c r="H189" s="43"/>
      <c r="I189" s="43">
        <v>39.4</v>
      </c>
      <c r="J189" s="43">
        <v>160</v>
      </c>
      <c r="K189" s="44">
        <v>274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61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103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5" x14ac:dyDescent="0.25">
      <c r="A192" s="23"/>
      <c r="B192" s="15"/>
      <c r="C192" s="11"/>
      <c r="D192" s="7" t="s">
        <v>24</v>
      </c>
      <c r="E192" s="42" t="s">
        <v>52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32</v>
      </c>
      <c r="K192" s="44">
        <v>338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450</v>
      </c>
      <c r="G194" s="19">
        <f t="shared" ref="G194:J194" si="88">SUM(G185:G193)</f>
        <v>19.119999999999997</v>
      </c>
      <c r="H194" s="19">
        <f t="shared" si="88"/>
        <v>26.499999999999996</v>
      </c>
      <c r="I194" s="19">
        <f t="shared" si="88"/>
        <v>119.49000000000001</v>
      </c>
      <c r="J194" s="19">
        <f t="shared" si="88"/>
        <v>805.45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712</v>
      </c>
      <c r="G195" s="32">
        <f t="shared" ref="G195" si="90">G184+G194</f>
        <v>30.659999999999997</v>
      </c>
      <c r="H195" s="32">
        <f t="shared" ref="H195" si="91">H184+H194</f>
        <v>47.599999999999994</v>
      </c>
      <c r="I195" s="32">
        <f t="shared" ref="I195" si="92">I184+I194</f>
        <v>198.11</v>
      </c>
      <c r="J195" s="32">
        <f t="shared" ref="J195:L195" si="93">J184+J194</f>
        <v>1357.5500000000002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1194.9000000000001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40.818000000000005</v>
      </c>
      <c r="H196" s="34">
        <f t="shared" si="94"/>
        <v>45.171800000000005</v>
      </c>
      <c r="I196" s="34">
        <f t="shared" si="94"/>
        <v>193.04299999999998</v>
      </c>
      <c r="J196" s="34">
        <f t="shared" si="94"/>
        <v>1363.6599999999999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 Kolesova</cp:lastModifiedBy>
  <dcterms:created xsi:type="dcterms:W3CDTF">2022-05-16T14:23:56Z</dcterms:created>
  <dcterms:modified xsi:type="dcterms:W3CDTF">2025-02-21T07:51:24Z</dcterms:modified>
</cp:coreProperties>
</file>